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83" documentId="8_{3BAE01E7-4CFE-4BFE-8C4B-C55495AB9555}" xr6:coauthVersionLast="47" xr6:coauthVersionMax="47" xr10:uidLastSave="{D7424A61-65D7-47A4-9D43-0923D33EC271}"/>
  <bookViews>
    <workbookView xWindow="-120" yWindow="-120" windowWidth="20730" windowHeight="11160" xr2:uid="{259C3B71-1DB4-4FE4-88F0-9E17C04DDCBD}"/>
  </bookViews>
  <sheets>
    <sheet name="PY to CY Comparison Graph" sheetId="3" r:id="rId1"/>
    <sheet name="PY Comparison Tables"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C8" i="1"/>
  <c r="C7" i="1"/>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<sst xmlns="http://schemas.openxmlformats.org/spreadsheetml/2006/main" count="25" uniqueCount="19">
  <si>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</si>
  <si>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</si>
  <si>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</si>
  <si>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</si>
  <si>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</si>
  <si>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</si>
  <si>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</si>
  <si>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</si>
  <si>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</si>
  <si>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</si>
  <si>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</si>
  <si>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</si>
  <si>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</si>
  <si>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</si>
  <si>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</si>
  <si>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</si>
  <si>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</si>
  <si>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</si>
  <si>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November - 11/30/2022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</si>
</sst>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40">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Fill="1" applyBorder="1"/>
    <xf numFmtId="38" fontId="6" fillId="0" borderId="0" xfId="0" applyNumberFormat="1" applyFont="1" applyBorder="1" applyAlignment="1">
      <alignment vertical="center"/>
    </xf>
    <xf numFmtId="0" fontId="7" fillId="3" borderId="0" xfId="0" applyFont="1" applyFill="1"/>
    <xf numFmtId="0" fontId="0" fillId="3" borderId="0" xfId="0" applyFill="1" applyBorder="1"/>
    <xf numFmtId="0" fontId="9" fillId="3" borderId="0"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8" fillId="3" borderId="0" xfId="0" applyFont="1" applyFill="1" applyBorder="1" applyAlignment="1">
      <alignment horizontal="center"/>
    </xf>
    <xf numFmtId="43" fontId="0" fillId="0" borderId="0" xfId="1" applyFont="1"/>
    <xf numFmtId="164" fontId="10" fillId="0" borderId="4" xfId="0" applyNumberFormat="1" applyFont="1" applyFill="1" applyBorder="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164" fontId="10" fillId="0" borderId="5" xfId="1" applyNumberFormat="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72289342.930001259</c:v>
                </c:pt>
                <c:pt idx="1">
                  <c:v>6207483.570000005</c:v>
                </c:pt>
                <c:pt idx="2">
                  <c:v>10022565.399999976</c:v>
                </c:pt>
                <c:pt idx="3">
                  <c:v>17902310.580001175</c:v>
                </c:pt>
                <c:pt idx="4" formatCode="_(* #,##0_);_(* \(#,##0\);_(* &quot;-&quot;??_);_(@_)">
                  <c:v>106421702.48000242</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68948166.400001571</c:v>
                </c:pt>
                <c:pt idx="1">
                  <c:v>6704104.9199999301</c:v>
                </c:pt>
                <c:pt idx="2">
                  <c:v>9465743.709999945</c:v>
                </c:pt>
                <c:pt idx="3">
                  <c:v>19374946.039999917</c:v>
                </c:pt>
                <c:pt idx="4" formatCode="_(* #,##0_);_(* \(#,##0\);_(* &quot;-&quot;??_);_(@_)">
                  <c:v>104492961.07000136</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221703881.06000003</c:v>
                </c:pt>
                <c:pt idx="1">
                  <c:v>48766366.320000008</c:v>
                </c:pt>
                <c:pt idx="2">
                  <c:v>9488.1</c:v>
                </c:pt>
                <c:pt idx="3" formatCode="_(* #,##0_);_(* \(#,##0\);_(* &quot;-&quot;??_);_(@_)">
                  <c:v>270479735.48000008</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252258921.69</c:v>
                </c:pt>
                <c:pt idx="1">
                  <c:v>48714026</c:v>
                </c:pt>
                <c:pt idx="2">
                  <c:v>446568.35</c:v>
                </c:pt>
                <c:pt idx="3" formatCode="_(* #,##0_);_(* \(#,##0\);_(* &quot;-&quot;??_);_(@_)">
                  <c:v>301419516.04000002</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25</xdr:row>
      <xdr:rowOff>95249</xdr:rowOff>
    </xdr:from>
    <xdr:to>
      <xdr:col>13</xdr:col>
      <xdr:colOff>597013</xdr:colOff>
      <xdr:row>32</xdr:row>
      <xdr:rowOff>0</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49"/>
          <a:ext cx="7949406" cy="13229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revenue increased as compared to the previous reporting period, largely driven by increases in property tax collections, as well as rising interest earnings on the District's reserves held in LGIP, Local Government Investment Pool. State QBE funding was largely comparable to the previous reporting period. </a:t>
          </a:r>
          <a:endParaRPr lang="en-US" sz="1200" baseline="0">
            <a:solidFill>
              <a:sysClr val="windowText" lastClr="000000"/>
            </a:solidFill>
            <a:latin typeface="+mn-lt"/>
            <a:ea typeface="+mn-ea"/>
            <a:cs typeface="+mn-cs"/>
          </a:endParaRPr>
        </a:p>
      </xdr:txBody>
    </xdr:sp>
    <xdr:clientData/>
  </xdr:twoCellAnchor>
  <xdr:twoCellAnchor>
    <xdr:from>
      <xdr:col>1</xdr:col>
      <xdr:colOff>3995</xdr:colOff>
      <xdr:row>54</xdr:row>
      <xdr:rowOff>136883</xdr:rowOff>
    </xdr:from>
    <xdr:to>
      <xdr:col>13</xdr:col>
      <xdr:colOff>586154</xdr:colOff>
      <xdr:row>59</xdr:row>
      <xdr:rowOff>52917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384995" y="10508550"/>
          <a:ext cx="7948159" cy="942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Expenditures </a:t>
          </a:r>
          <a:r>
            <a:rPr lang="en-US" sz="1200">
              <a:solidFill>
                <a:sysClr val="windowText" lastClr="000000"/>
              </a:solidFill>
              <a:latin typeface="+mn-lt"/>
              <a:ea typeface="+mn-ea"/>
              <a:cs typeface="+mn-cs"/>
            </a:rPr>
            <a:t>attributable to the General Fund were</a:t>
          </a:r>
          <a:r>
            <a:rPr lang="en-US" sz="1200" baseline="0">
              <a:solidFill>
                <a:sysClr val="windowText" lastClr="000000"/>
              </a:solidFill>
              <a:latin typeface="+mn-lt"/>
              <a:ea typeface="+mn-ea"/>
              <a:cs typeface="+mn-cs"/>
            </a:rPr>
            <a:t> largely </a:t>
          </a:r>
          <a:r>
            <a:rPr lang="en-US" sz="1200">
              <a:solidFill>
                <a:sysClr val="windowText" lastClr="000000"/>
              </a:solidFill>
              <a:latin typeface="+mn-lt"/>
              <a:ea typeface="+mn-ea"/>
              <a:cs typeface="+mn-cs"/>
            </a:rPr>
            <a:t>comparable to the previous reporting period,</a:t>
          </a:r>
          <a:r>
            <a:rPr lang="en-US" sz="1200" baseline="0">
              <a:solidFill>
                <a:sysClr val="windowText" lastClr="000000"/>
              </a:solidFill>
              <a:latin typeface="+mn-lt"/>
              <a:ea typeface="+mn-ea"/>
              <a:cs typeface="+mn-cs"/>
            </a:rPr>
            <a:t> with an overall decline noted of 1.8%. Expenditures related to instructional services were down as compared to the previous year amid ongoing staffing vacancies, driven lower by net decreases in the total cost of teachers and substitutes. </a:t>
          </a:r>
          <a:endParaRPr lang="en-US" sz="1200">
            <a:solidFill>
              <a:sysClr val="windowText" lastClr="000000"/>
            </a:solidFill>
            <a:latin typeface="+mn-lt"/>
            <a:ea typeface="+mn-ea"/>
            <a:cs typeface="+mn-cs"/>
          </a:endParaRPr>
        </a:p>
      </xdr:txBody>
    </xdr:sp>
    <xdr:clientData/>
  </xdr:twoCellAnchor>
  <xdr:twoCellAnchor>
    <xdr:from>
      <xdr:col>1</xdr:col>
      <xdr:colOff>14645</xdr:colOff>
      <xdr:row>34</xdr:row>
      <xdr:rowOff>42843</xdr:rowOff>
    </xdr:from>
    <xdr:to>
      <xdr:col>13</xdr:col>
      <xdr:colOff>588466</xdr:colOff>
      <xdr:row>54</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xdr:row>
      <xdr:rowOff>180974</xdr:rowOff>
    </xdr:from>
    <xdr:to>
      <xdr:col>13</xdr:col>
      <xdr:colOff>590550</xdr:colOff>
      <xdr:row>25</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2_11%20FY2023%20ROLLUP%20FINANCIAL%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FUND"/>
      <sheetName val="DATA for CHARTS (2023)"/>
      <sheetName val="Budget vs Actual (2023)"/>
      <sheetName val="YTD EXPENDITURES by FUNCTION"/>
      <sheetName val="YTD EXPENDITURES by FUNCTIO (2"/>
      <sheetName val="DCSD Revenue Budget vs Actual"/>
      <sheetName val="SPECIAL REVENUE"/>
      <sheetName val="DEBT SERVICE"/>
      <sheetName val="CAPITAL PROJECTS"/>
      <sheetName val="SCHOOL NUTRITION"/>
    </sheetNames>
    <sheetDataSet>
      <sheetData sheetId="0">
        <row r="8">
          <cell r="D8">
            <v>252258921.69</v>
          </cell>
        </row>
        <row r="9">
          <cell r="D9">
            <v>446568.35</v>
          </cell>
        </row>
        <row r="10">
          <cell r="D10">
            <v>48714026</v>
          </cell>
        </row>
      </sheetData>
      <sheetData sheetId="1"/>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1:AY60"/>
  <sheetViews>
    <sheetView tabSelected="1" topLeftCell="A48" zoomScale="130" zoomScaleNormal="130" workbookViewId="0">
      <selection activeCell="B60" sqref="B60"/>
    </sheetView>
  </sheetViews>
  <sheetFormatPr defaultColWidth="9.140625" defaultRowHeight="15" x14ac:dyDescent="0.25"/>
  <cols>
    <col min="1" max="1" width="5.7109375" style="11" customWidth="1"/>
    <col min="2" max="10" width="9.140625" style="11"/>
    <col min="11" max="11" width="9.140625" style="11" customWidth="1"/>
    <col min="12" max="13" width="9.140625" style="11"/>
    <col min="14" max="14" width="9.140625" style="11" customWidth="1"/>
    <col min="15" max="15" width="6.5703125" style="11" customWidth="1"/>
    <col min="52" max="16384" width="9.140625" style="11"/>
  </cols>
  <sheetData>
    <row r="1" spans="1:14" x14ac:dyDescent="0.25">
      <c r="A1" s="31" t="s">
        <v>12</v>
      </c>
      <c r="B1" s="31"/>
      <c r="C1" s="31"/>
      <c r="D1" s="31"/>
      <c r="E1" s="31"/>
      <c r="F1" s="31"/>
      <c r="G1" s="31"/>
      <c r="H1" s="31"/>
      <c r="I1" s="31"/>
      <c r="J1" s="31"/>
      <c r="K1" s="31"/>
      <c r="L1" s="31"/>
      <c r="M1" s="31"/>
      <c r="N1" s="31"/>
    </row>
    <row r="2" spans="1:14" x14ac:dyDescent="0.25">
      <c r="A2" s="31" t="s">
        <v>15</v>
      </c>
      <c r="B2" s="31"/>
      <c r="C2" s="31"/>
      <c r="D2" s="31"/>
      <c r="E2" s="31"/>
      <c r="F2" s="31"/>
      <c r="G2" s="31"/>
      <c r="H2" s="31"/>
      <c r="I2" s="31"/>
      <c r="J2" s="31"/>
      <c r="K2" s="31"/>
      <c r="L2" s="31"/>
      <c r="M2" s="31"/>
      <c r="N2" s="31"/>
    </row>
    <row r="3" spans="1:14" x14ac:dyDescent="0.25">
      <c r="A3" s="32" t="s">
        <v>18</v>
      </c>
      <c r="B3" s="32"/>
      <c r="C3" s="32"/>
      <c r="D3" s="32"/>
      <c r="E3" s="32"/>
      <c r="F3" s="32"/>
      <c r="G3" s="32"/>
      <c r="H3" s="32"/>
      <c r="I3" s="32"/>
      <c r="J3" s="32"/>
      <c r="K3" s="32"/>
      <c r="L3" s="32"/>
      <c r="M3" s="32"/>
      <c r="N3" s="32"/>
    </row>
    <row r="4" spans="1:14" x14ac:dyDescent="0.25">
      <c r="A4" s="26"/>
      <c r="B4" s="26"/>
      <c r="C4" s="26"/>
      <c r="D4" s="26"/>
      <c r="E4" s="26"/>
      <c r="F4" s="26"/>
      <c r="G4" s="26"/>
      <c r="H4" s="26"/>
      <c r="I4" s="26"/>
      <c r="J4" s="26"/>
      <c r="K4" s="26"/>
      <c r="L4" s="26"/>
      <c r="M4" s="26"/>
      <c r="N4" s="26"/>
    </row>
    <row r="5" spans="1:14" x14ac:dyDescent="0.25">
      <c r="A5" s="26"/>
      <c r="B5" s="27"/>
      <c r="C5" s="27"/>
      <c r="D5" s="27"/>
      <c r="E5" s="27"/>
      <c r="F5" s="27"/>
      <c r="G5" s="27"/>
      <c r="H5" s="27"/>
      <c r="I5" s="27"/>
      <c r="J5" s="27"/>
      <c r="K5" s="27"/>
      <c r="L5" s="27"/>
      <c r="M5" s="27"/>
      <c r="N5" s="27"/>
    </row>
    <row r="6" spans="1:14" x14ac:dyDescent="0.25">
      <c r="B6" s="21"/>
      <c r="C6" s="21"/>
      <c r="D6" s="21"/>
      <c r="E6" s="21"/>
      <c r="F6" s="21"/>
      <c r="G6" s="21"/>
      <c r="H6" s="21"/>
      <c r="I6" s="21"/>
      <c r="J6" s="21"/>
      <c r="K6" s="21"/>
      <c r="L6" s="21"/>
      <c r="M6" s="21"/>
      <c r="N6" s="21"/>
    </row>
    <row r="7" spans="1:14" x14ac:dyDescent="0.25">
      <c r="B7" s="21"/>
      <c r="C7" s="21"/>
      <c r="D7" s="21"/>
      <c r="E7" s="21"/>
      <c r="F7" s="21"/>
      <c r="G7" s="21"/>
      <c r="H7" s="21"/>
      <c r="I7" s="21"/>
      <c r="J7" s="21"/>
      <c r="K7" s="21"/>
      <c r="L7" s="21"/>
      <c r="M7" s="21"/>
      <c r="N7" s="21"/>
    </row>
    <row r="8" spans="1:14" x14ac:dyDescent="0.25">
      <c r="B8" s="21"/>
      <c r="C8" s="21"/>
      <c r="D8" s="21"/>
      <c r="E8" s="21"/>
      <c r="F8" s="21"/>
      <c r="G8" s="21"/>
      <c r="H8" s="21"/>
      <c r="I8" s="21"/>
      <c r="J8" s="21"/>
      <c r="K8" s="21"/>
      <c r="L8" s="21"/>
      <c r="M8" s="21"/>
      <c r="N8" s="21"/>
    </row>
    <row r="9" spans="1:14" x14ac:dyDescent="0.25">
      <c r="B9" s="21"/>
      <c r="C9" s="21"/>
      <c r="D9" s="21"/>
      <c r="E9" s="21"/>
      <c r="F9" s="21"/>
      <c r="G9" s="21"/>
      <c r="H9" s="21"/>
      <c r="I9" s="21"/>
      <c r="J9" s="21"/>
      <c r="K9" s="21"/>
      <c r="L9" s="21"/>
      <c r="M9" s="21"/>
      <c r="N9" s="21"/>
    </row>
    <row r="10" spans="1:14" x14ac:dyDescent="0.25">
      <c r="B10" s="21"/>
      <c r="C10" s="21"/>
      <c r="D10" s="21"/>
      <c r="E10" s="21"/>
      <c r="F10" s="21"/>
      <c r="G10" s="21"/>
      <c r="H10" s="21"/>
      <c r="I10" s="21"/>
      <c r="J10" s="21"/>
      <c r="K10" s="21"/>
      <c r="L10" s="21"/>
      <c r="M10" s="21"/>
      <c r="N10" s="21"/>
    </row>
    <row r="11" spans="1:14" x14ac:dyDescent="0.25">
      <c r="B11" s="21"/>
      <c r="C11" s="21"/>
      <c r="D11" s="21"/>
      <c r="E11" s="21"/>
      <c r="F11" s="21"/>
      <c r="G11" s="21"/>
      <c r="H11" s="21"/>
      <c r="I11" s="21"/>
      <c r="J11" s="21"/>
      <c r="K11" s="21"/>
      <c r="L11" s="21"/>
      <c r="M11" s="21"/>
      <c r="N11" s="21"/>
    </row>
    <row r="12" spans="1:14" x14ac:dyDescent="0.25">
      <c r="B12" s="21"/>
      <c r="C12" s="21"/>
      <c r="D12" s="21"/>
      <c r="E12" s="21"/>
      <c r="F12" s="21"/>
      <c r="G12" s="21"/>
      <c r="H12" s="21"/>
      <c r="I12" s="21"/>
      <c r="J12" s="21"/>
      <c r="K12" s="21"/>
      <c r="L12" s="21"/>
      <c r="M12" s="21"/>
      <c r="N12" s="21"/>
    </row>
    <row r="13" spans="1:14" x14ac:dyDescent="0.25">
      <c r="B13" s="21"/>
      <c r="C13" s="21"/>
      <c r="D13" s="21"/>
      <c r="E13" s="21"/>
      <c r="F13" s="21"/>
      <c r="G13" s="21"/>
      <c r="H13" s="21"/>
      <c r="I13" s="21"/>
      <c r="J13" s="21"/>
      <c r="K13" s="21"/>
      <c r="L13" s="21"/>
      <c r="M13" s="21"/>
      <c r="N13" s="21"/>
    </row>
    <row r="14" spans="1:14" x14ac:dyDescent="0.25">
      <c r="B14" s="21"/>
      <c r="C14" s="21"/>
      <c r="D14" s="21"/>
      <c r="E14" s="21"/>
      <c r="F14" s="21"/>
      <c r="G14" s="21"/>
      <c r="H14" s="21"/>
      <c r="I14" s="21"/>
      <c r="J14" s="21"/>
      <c r="K14" s="21"/>
      <c r="L14" s="21"/>
      <c r="M14" s="21"/>
      <c r="N14" s="21"/>
    </row>
    <row r="15" spans="1:14" x14ac:dyDescent="0.25">
      <c r="B15" s="21"/>
      <c r="C15" s="21"/>
      <c r="D15" s="21"/>
      <c r="E15" s="21"/>
      <c r="F15" s="21"/>
      <c r="G15" s="21"/>
      <c r="H15" s="21"/>
      <c r="I15" s="21"/>
      <c r="J15" s="21"/>
      <c r="K15" s="21"/>
      <c r="L15" s="21"/>
      <c r="M15" s="21"/>
      <c r="N15" s="21"/>
    </row>
    <row r="16" spans="1:14" x14ac:dyDescent="0.25">
      <c r="B16" s="21"/>
      <c r="C16" s="21"/>
      <c r="D16" s="21"/>
      <c r="E16" s="21"/>
      <c r="F16" s="21"/>
      <c r="G16" s="21"/>
      <c r="H16" s="21"/>
      <c r="I16" s="21"/>
      <c r="J16" s="21"/>
      <c r="K16" s="21"/>
      <c r="L16" s="21"/>
      <c r="M16" s="21"/>
      <c r="N16" s="21"/>
    </row>
    <row r="17" spans="1:51" x14ac:dyDescent="0.25">
      <c r="B17" s="21"/>
      <c r="C17" s="21"/>
      <c r="D17" s="21"/>
      <c r="E17" s="21"/>
      <c r="F17" s="21"/>
      <c r="G17" s="21"/>
      <c r="H17" s="21"/>
      <c r="I17" s="21"/>
      <c r="J17" s="21"/>
      <c r="K17" s="21"/>
      <c r="L17" s="21"/>
      <c r="M17" s="21"/>
      <c r="N17" s="21"/>
    </row>
    <row r="18" spans="1:51" x14ac:dyDescent="0.25">
      <c r="B18" s="21"/>
      <c r="C18" s="21"/>
      <c r="D18" s="21"/>
      <c r="E18" s="21"/>
      <c r="F18" s="21"/>
      <c r="G18" s="21"/>
      <c r="H18" s="21"/>
      <c r="I18" s="21"/>
      <c r="J18" s="21"/>
      <c r="K18" s="21"/>
      <c r="L18" s="21"/>
      <c r="M18" s="21"/>
      <c r="N18" s="21"/>
    </row>
    <row r="19" spans="1:51" x14ac:dyDescent="0.25">
      <c r="B19" s="21"/>
      <c r="C19" s="21"/>
      <c r="D19" s="21"/>
      <c r="E19" s="21"/>
      <c r="F19" s="21"/>
      <c r="G19" s="21"/>
      <c r="H19" s="21"/>
      <c r="I19" s="21"/>
      <c r="J19" s="21"/>
      <c r="K19" s="21"/>
      <c r="L19" s="21"/>
      <c r="M19" s="21"/>
      <c r="N19" s="21"/>
    </row>
    <row r="20" spans="1:51" x14ac:dyDescent="0.25">
      <c r="B20" s="21"/>
      <c r="C20" s="21"/>
      <c r="D20" s="21"/>
      <c r="E20" s="21"/>
      <c r="F20" s="21"/>
      <c r="G20" s="21"/>
      <c r="H20" s="21"/>
      <c r="I20" s="21"/>
      <c r="J20" s="21"/>
      <c r="K20" s="21"/>
      <c r="L20" s="21"/>
      <c r="M20" s="21"/>
      <c r="N20" s="21"/>
    </row>
    <row r="21" spans="1:51" x14ac:dyDescent="0.25">
      <c r="B21" s="21"/>
      <c r="C21" s="21"/>
      <c r="D21" s="21"/>
      <c r="E21" s="21"/>
      <c r="F21" s="21"/>
      <c r="G21" s="21"/>
      <c r="H21" s="21"/>
      <c r="I21" s="21"/>
      <c r="J21" s="21"/>
      <c r="K21" s="21"/>
      <c r="L21" s="21"/>
      <c r="M21" s="21"/>
      <c r="N21" s="21"/>
    </row>
    <row r="22" spans="1:51" x14ac:dyDescent="0.25">
      <c r="B22" s="21"/>
      <c r="C22" s="21"/>
      <c r="D22" s="21"/>
      <c r="E22" s="21"/>
      <c r="F22" s="21"/>
      <c r="G22" s="21"/>
      <c r="H22" s="21"/>
      <c r="I22" s="21"/>
      <c r="J22" s="21"/>
      <c r="K22" s="21"/>
      <c r="L22" s="21"/>
      <c r="M22" s="21"/>
      <c r="N22" s="21"/>
    </row>
    <row r="23" spans="1:51" x14ac:dyDescent="0.25">
      <c r="B23" s="21"/>
      <c r="C23" s="21"/>
      <c r="D23" s="21"/>
      <c r="E23" s="21"/>
      <c r="F23" s="21"/>
      <c r="G23" s="21"/>
      <c r="H23" s="21"/>
      <c r="I23" s="21"/>
      <c r="J23" s="21"/>
      <c r="K23" s="21"/>
      <c r="L23" s="21"/>
      <c r="M23" s="21"/>
      <c r="N23" s="21"/>
    </row>
    <row r="24" spans="1:51" x14ac:dyDescent="0.25">
      <c r="B24" s="21"/>
      <c r="C24" s="21"/>
      <c r="D24" s="21"/>
      <c r="E24" s="21"/>
      <c r="F24" s="21"/>
      <c r="G24" s="21"/>
      <c r="H24" s="21"/>
      <c r="I24" s="21"/>
      <c r="J24" s="21"/>
      <c r="K24" s="21"/>
      <c r="L24" s="21"/>
      <c r="M24" s="21"/>
      <c r="N24" s="21"/>
    </row>
    <row r="25" spans="1:51" x14ac:dyDescent="0.25">
      <c r="B25" s="21"/>
      <c r="C25" s="21"/>
      <c r="D25" s="21"/>
      <c r="E25" s="21"/>
      <c r="F25" s="21"/>
      <c r="G25" s="21"/>
      <c r="H25" s="21"/>
      <c r="I25" s="21"/>
      <c r="J25" s="21"/>
      <c r="K25" s="21"/>
      <c r="L25" s="21"/>
      <c r="M25" s="21"/>
      <c r="N25" s="21"/>
    </row>
    <row r="26" spans="1:51" x14ac:dyDescent="0.25">
      <c r="B26" s="21"/>
      <c r="C26" s="21"/>
      <c r="D26" s="21"/>
      <c r="E26" s="21"/>
      <c r="F26" s="21"/>
      <c r="G26" s="21"/>
      <c r="H26" s="21"/>
      <c r="I26" s="21"/>
      <c r="J26" s="21"/>
      <c r="K26" s="21"/>
      <c r="L26" s="21"/>
      <c r="M26" s="21"/>
      <c r="N26" s="21"/>
    </row>
    <row r="27" spans="1:51" s="20" customFormat="1" ht="15.75" customHeight="1" x14ac:dyDescent="0.25">
      <c r="A27" s="22"/>
      <c r="B27" s="22"/>
      <c r="C27" s="22"/>
      <c r="D27" s="22"/>
      <c r="E27" s="22"/>
      <c r="F27" s="22"/>
      <c r="G27" s="22"/>
      <c r="H27" s="22"/>
      <c r="I27" s="22"/>
      <c r="J27" s="22"/>
      <c r="K27" s="22"/>
      <c r="L27" s="22"/>
      <c r="M27" s="22"/>
      <c r="N27" s="22"/>
      <c r="O27" s="11"/>
      <c r="P27"/>
      <c r="Q27"/>
      <c r="R27"/>
      <c r="S27"/>
      <c r="T27"/>
      <c r="U27"/>
      <c r="V27"/>
      <c r="W27"/>
      <c r="X27"/>
      <c r="Y27"/>
      <c r="Z27"/>
      <c r="AA27"/>
      <c r="AB27"/>
      <c r="AC27"/>
      <c r="AD27"/>
      <c r="AE27"/>
      <c r="AF27"/>
      <c r="AG27"/>
      <c r="AH27"/>
      <c r="AI27"/>
      <c r="AJ27"/>
      <c r="AK27"/>
      <c r="AL27"/>
      <c r="AM27"/>
      <c r="AN27"/>
      <c r="AO27"/>
      <c r="AP27"/>
      <c r="AQ27"/>
      <c r="AR27"/>
      <c r="AS27"/>
      <c r="AT27"/>
      <c r="AU27"/>
      <c r="AV27"/>
      <c r="AW27"/>
      <c r="AX27"/>
      <c r="AY27"/>
    </row>
    <row r="28" spans="1:51" ht="21" customHeight="1" x14ac:dyDescent="0.25">
      <c r="A28" s="22"/>
      <c r="B28" s="22"/>
      <c r="C28" s="22"/>
      <c r="D28" s="22"/>
      <c r="E28" s="22"/>
      <c r="F28" s="22"/>
      <c r="G28" s="22"/>
      <c r="H28" s="22"/>
      <c r="I28" s="22"/>
      <c r="J28" s="22"/>
      <c r="K28" s="22"/>
      <c r="L28" s="22"/>
      <c r="M28" s="22"/>
      <c r="N28" s="22"/>
    </row>
    <row r="29" spans="1:51" x14ac:dyDescent="0.25">
      <c r="B29" s="21"/>
      <c r="C29" s="21"/>
      <c r="D29" s="21"/>
      <c r="E29" s="21"/>
      <c r="F29" s="21"/>
      <c r="G29" s="21"/>
      <c r="H29" s="21"/>
      <c r="I29" s="21"/>
      <c r="J29" s="21"/>
      <c r="K29" s="21"/>
      <c r="L29" s="21"/>
      <c r="M29" s="21"/>
      <c r="N29" s="21"/>
    </row>
    <row r="30" spans="1:51" x14ac:dyDescent="0.25">
      <c r="B30" s="21"/>
      <c r="C30" s="21"/>
      <c r="D30" s="21"/>
      <c r="E30" s="21"/>
      <c r="F30" s="21"/>
      <c r="G30" s="21"/>
      <c r="H30" s="21"/>
      <c r="I30" s="21"/>
      <c r="J30" s="21"/>
      <c r="K30" s="21"/>
      <c r="L30" s="21"/>
      <c r="M30" s="21"/>
      <c r="N30" s="21"/>
    </row>
    <row r="31" spans="1:51" x14ac:dyDescent="0.25">
      <c r="B31" s="21"/>
      <c r="C31" s="21"/>
      <c r="D31" s="21"/>
      <c r="E31" s="21"/>
      <c r="F31" s="21"/>
      <c r="G31" s="21"/>
      <c r="H31" s="21"/>
      <c r="I31" s="21"/>
      <c r="J31" s="21"/>
      <c r="K31" s="21"/>
      <c r="L31" s="21"/>
      <c r="M31" s="21"/>
      <c r="N31" s="21"/>
    </row>
    <row r="32" spans="1:51" x14ac:dyDescent="0.25">
      <c r="B32" s="21"/>
      <c r="C32" s="21"/>
      <c r="D32" s="21"/>
      <c r="E32" s="21"/>
      <c r="F32" s="21"/>
      <c r="G32" s="21"/>
      <c r="H32" s="21"/>
      <c r="I32" s="21"/>
      <c r="J32" s="21"/>
      <c r="K32" s="21"/>
      <c r="L32" s="21"/>
      <c r="M32" s="21"/>
      <c r="N32" s="21"/>
    </row>
    <row r="33" spans="2:14" x14ac:dyDescent="0.25">
      <c r="B33" s="21"/>
      <c r="C33" s="21"/>
      <c r="D33" s="21"/>
      <c r="E33" s="21"/>
      <c r="F33" s="21"/>
      <c r="G33" s="21"/>
      <c r="H33" s="21"/>
      <c r="I33" s="21"/>
      <c r="J33" s="21"/>
      <c r="K33" s="21"/>
      <c r="L33" s="21"/>
      <c r="M33" s="21"/>
      <c r="N33" s="21"/>
    </row>
    <row r="34" spans="2:14" x14ac:dyDescent="0.25">
      <c r="B34" s="21"/>
      <c r="C34" s="21"/>
      <c r="D34" s="21"/>
      <c r="E34" s="21"/>
      <c r="F34" s="21"/>
      <c r="G34" s="21"/>
      <c r="H34" s="21"/>
      <c r="I34" s="21"/>
      <c r="J34" s="21"/>
      <c r="K34" s="21"/>
      <c r="L34" s="21"/>
      <c r="M34" s="21"/>
      <c r="N34" s="21"/>
    </row>
    <row r="35" spans="2:14" x14ac:dyDescent="0.25">
      <c r="B35" s="21"/>
      <c r="C35" s="21"/>
      <c r="D35" s="21"/>
      <c r="E35" s="21"/>
      <c r="F35" s="21"/>
      <c r="G35" s="21"/>
      <c r="H35" s="21"/>
      <c r="I35" s="21"/>
      <c r="J35" s="21"/>
      <c r="K35" s="21"/>
      <c r="L35" s="21"/>
      <c r="M35" s="21"/>
      <c r="N35" s="21"/>
    </row>
    <row r="36" spans="2:14" x14ac:dyDescent="0.25">
      <c r="B36" s="21"/>
      <c r="C36" s="21"/>
      <c r="D36" s="21"/>
      <c r="E36" s="21"/>
      <c r="F36" s="21"/>
      <c r="G36" s="21"/>
      <c r="H36" s="21"/>
      <c r="I36" s="21"/>
      <c r="J36" s="21"/>
      <c r="K36" s="21"/>
      <c r="L36" s="21"/>
      <c r="M36" s="21"/>
      <c r="N36" s="21"/>
    </row>
    <row r="37" spans="2:14" x14ac:dyDescent="0.25">
      <c r="B37" s="21"/>
      <c r="C37" s="21"/>
      <c r="D37" s="21"/>
      <c r="E37" s="21"/>
      <c r="F37" s="21"/>
      <c r="G37" s="21"/>
      <c r="H37" s="21"/>
      <c r="I37" s="21"/>
      <c r="J37" s="21"/>
      <c r="K37" s="21"/>
      <c r="L37" s="21"/>
      <c r="M37" s="21"/>
      <c r="N37" s="21"/>
    </row>
    <row r="38" spans="2:14" x14ac:dyDescent="0.25">
      <c r="B38" s="21"/>
      <c r="C38" s="21"/>
      <c r="D38" s="21"/>
      <c r="E38" s="21"/>
      <c r="F38" s="21"/>
      <c r="G38" s="21"/>
      <c r="H38" s="21"/>
      <c r="I38" s="21"/>
      <c r="J38" s="21"/>
      <c r="K38" s="21"/>
      <c r="L38" s="21"/>
      <c r="M38" s="21"/>
      <c r="N38" s="21"/>
    </row>
    <row r="39" spans="2:14" x14ac:dyDescent="0.25">
      <c r="B39" s="21"/>
      <c r="C39" s="21"/>
      <c r="D39" s="21"/>
      <c r="E39" s="21"/>
      <c r="F39" s="21"/>
      <c r="G39" s="21"/>
      <c r="H39" s="21"/>
      <c r="I39" s="21"/>
      <c r="J39" s="21"/>
      <c r="K39" s="21"/>
      <c r="L39" s="21"/>
      <c r="M39" s="21"/>
      <c r="N39" s="21"/>
    </row>
    <row r="40" spans="2:14" x14ac:dyDescent="0.25">
      <c r="B40" s="21"/>
      <c r="C40" s="21"/>
      <c r="D40" s="21"/>
      <c r="E40" s="21"/>
      <c r="F40" s="21"/>
      <c r="G40" s="21"/>
      <c r="H40" s="21"/>
      <c r="I40" s="21"/>
      <c r="J40" s="21"/>
      <c r="K40" s="21"/>
      <c r="L40" s="21"/>
      <c r="M40" s="21"/>
      <c r="N40" s="21"/>
    </row>
    <row r="41" spans="2:14" x14ac:dyDescent="0.25">
      <c r="B41" s="21"/>
      <c r="C41" s="21"/>
      <c r="D41" s="21"/>
      <c r="E41" s="21"/>
      <c r="F41" s="21"/>
      <c r="G41" s="21"/>
      <c r="H41" s="21"/>
      <c r="I41" s="21"/>
      <c r="J41" s="21"/>
      <c r="K41" s="21"/>
      <c r="L41" s="21"/>
      <c r="M41" s="21"/>
      <c r="N41" s="21"/>
    </row>
    <row r="42" spans="2:14" x14ac:dyDescent="0.25">
      <c r="B42" s="21"/>
      <c r="C42" s="21"/>
      <c r="D42" s="21"/>
      <c r="E42" s="21"/>
      <c r="F42" s="21"/>
      <c r="G42" s="21"/>
      <c r="H42" s="21"/>
      <c r="I42" s="21"/>
      <c r="J42" s="21"/>
      <c r="K42" s="21"/>
      <c r="L42" s="21"/>
      <c r="M42" s="21"/>
      <c r="N42" s="21"/>
    </row>
    <row r="43" spans="2:14" x14ac:dyDescent="0.25">
      <c r="B43" s="21"/>
      <c r="C43" s="21"/>
      <c r="D43" s="21"/>
      <c r="E43" s="21"/>
      <c r="F43" s="21"/>
      <c r="G43" s="21"/>
      <c r="H43" s="21"/>
      <c r="I43" s="21"/>
      <c r="J43" s="21"/>
      <c r="K43" s="21"/>
      <c r="L43" s="21"/>
      <c r="M43" s="21"/>
      <c r="N43" s="21"/>
    </row>
    <row r="44" spans="2:14" x14ac:dyDescent="0.25">
      <c r="B44" s="21"/>
      <c r="C44" s="21"/>
      <c r="D44" s="21"/>
      <c r="E44" s="21"/>
      <c r="F44" s="21"/>
      <c r="G44" s="21"/>
      <c r="H44" s="21"/>
      <c r="I44" s="21"/>
      <c r="J44" s="21"/>
      <c r="K44" s="21"/>
      <c r="L44" s="21"/>
      <c r="M44" s="21"/>
      <c r="N44" s="21"/>
    </row>
    <row r="45" spans="2:14" x14ac:dyDescent="0.25">
      <c r="B45" s="21"/>
      <c r="C45" s="21"/>
      <c r="D45" s="21"/>
      <c r="E45" s="21"/>
      <c r="F45" s="21"/>
      <c r="G45" s="21"/>
      <c r="H45" s="21"/>
      <c r="I45" s="21"/>
      <c r="J45" s="21"/>
      <c r="K45" s="21"/>
      <c r="L45" s="21"/>
      <c r="M45" s="21"/>
      <c r="N45" s="21"/>
    </row>
    <row r="46" spans="2:14" x14ac:dyDescent="0.25">
      <c r="B46" s="21"/>
      <c r="C46" s="21"/>
      <c r="D46" s="21"/>
      <c r="E46" s="21"/>
      <c r="F46" s="21"/>
      <c r="G46" s="21"/>
      <c r="H46" s="21"/>
      <c r="I46" s="21"/>
      <c r="J46" s="21"/>
      <c r="K46" s="21"/>
      <c r="L46" s="21"/>
      <c r="M46" s="21"/>
      <c r="N46" s="21"/>
    </row>
    <row r="47" spans="2:14" x14ac:dyDescent="0.25">
      <c r="B47" s="21"/>
      <c r="C47" s="21"/>
      <c r="D47" s="21"/>
      <c r="E47" s="21"/>
      <c r="F47" s="21"/>
      <c r="G47" s="21"/>
      <c r="H47" s="21"/>
      <c r="I47" s="21"/>
      <c r="J47" s="21"/>
      <c r="K47" s="21"/>
      <c r="L47" s="21"/>
      <c r="M47" s="21"/>
      <c r="N47" s="21"/>
    </row>
    <row r="48" spans="2:14" x14ac:dyDescent="0.25">
      <c r="B48" s="21"/>
      <c r="C48" s="21"/>
      <c r="D48" s="21"/>
      <c r="E48" s="21"/>
      <c r="F48" s="21"/>
      <c r="G48" s="21"/>
      <c r="H48" s="21"/>
      <c r="I48" s="21"/>
      <c r="J48" s="21"/>
      <c r="K48" s="21"/>
      <c r="L48" s="21"/>
      <c r="M48" s="21"/>
      <c r="N48" s="21"/>
    </row>
    <row r="49" spans="2:14" x14ac:dyDescent="0.25">
      <c r="B49" s="21"/>
      <c r="C49" s="21"/>
      <c r="D49" s="21"/>
      <c r="E49" s="21"/>
      <c r="F49" s="21"/>
      <c r="G49" s="21"/>
      <c r="H49" s="21"/>
      <c r="I49" s="21"/>
      <c r="J49" s="21"/>
      <c r="K49" s="21"/>
      <c r="L49" s="21"/>
      <c r="M49" s="21"/>
      <c r="N49" s="21"/>
    </row>
    <row r="50" spans="2:14" x14ac:dyDescent="0.25">
      <c r="B50" s="21"/>
      <c r="C50" s="21"/>
      <c r="D50" s="21"/>
      <c r="E50" s="21"/>
      <c r="F50" s="21"/>
      <c r="G50" s="21"/>
      <c r="H50" s="21"/>
      <c r="I50" s="21"/>
      <c r="J50" s="21"/>
      <c r="K50" s="21"/>
      <c r="L50" s="21"/>
      <c r="M50" s="21"/>
      <c r="N50" s="21"/>
    </row>
    <row r="51" spans="2:14" x14ac:dyDescent="0.25">
      <c r="B51" s="21"/>
      <c r="C51" s="21"/>
      <c r="D51" s="21"/>
      <c r="E51" s="21"/>
      <c r="F51" s="21"/>
      <c r="G51" s="21"/>
      <c r="H51" s="21"/>
      <c r="I51" s="21"/>
      <c r="J51" s="21"/>
      <c r="K51" s="21"/>
      <c r="L51" s="21"/>
      <c r="M51" s="21"/>
      <c r="N51" s="21"/>
    </row>
    <row r="52" spans="2:14" x14ac:dyDescent="0.25">
      <c r="B52" s="21"/>
      <c r="C52" s="21"/>
      <c r="D52" s="21"/>
      <c r="E52" s="21"/>
      <c r="F52" s="21"/>
      <c r="G52" s="21"/>
      <c r="H52" s="21"/>
      <c r="I52" s="21"/>
      <c r="J52" s="21"/>
      <c r="K52" s="21"/>
      <c r="L52" s="21"/>
      <c r="M52" s="21"/>
      <c r="N52" s="21"/>
    </row>
    <row r="53" spans="2:14" x14ac:dyDescent="0.25">
      <c r="B53" s="21"/>
      <c r="C53" s="21"/>
      <c r="D53" s="21"/>
      <c r="E53" s="21"/>
      <c r="F53" s="21"/>
      <c r="G53" s="21"/>
      <c r="H53" s="21"/>
      <c r="I53" s="21"/>
      <c r="J53" s="21"/>
      <c r="K53" s="21"/>
      <c r="L53" s="21"/>
      <c r="M53" s="21"/>
      <c r="N53" s="21"/>
    </row>
    <row r="54" spans="2:14" x14ac:dyDescent="0.25">
      <c r="B54" s="21"/>
      <c r="C54" s="21"/>
      <c r="D54" s="21"/>
      <c r="E54" s="21"/>
      <c r="F54" s="21"/>
      <c r="G54" s="21"/>
      <c r="H54" s="21"/>
      <c r="I54" s="21"/>
      <c r="J54" s="21"/>
      <c r="K54" s="21"/>
      <c r="L54" s="21"/>
      <c r="M54" s="21"/>
      <c r="N54" s="21"/>
    </row>
    <row r="55" spans="2:14" x14ac:dyDescent="0.25">
      <c r="B55" s="21"/>
      <c r="C55" s="21"/>
      <c r="D55" s="21"/>
      <c r="E55" s="21"/>
      <c r="F55" s="21"/>
      <c r="G55" s="21"/>
      <c r="H55" s="21"/>
      <c r="I55" s="21"/>
      <c r="J55" s="21"/>
      <c r="K55" s="21"/>
      <c r="L55" s="21"/>
      <c r="M55" s="21"/>
      <c r="N55" s="21"/>
    </row>
    <row r="56" spans="2:14" ht="14.25" customHeight="1" x14ac:dyDescent="0.3">
      <c r="B56" s="28"/>
      <c r="C56" s="28"/>
      <c r="D56" s="28"/>
      <c r="E56" s="28"/>
      <c r="F56" s="28"/>
      <c r="G56" s="28"/>
      <c r="H56" s="28"/>
      <c r="I56" s="28"/>
      <c r="J56" s="28"/>
      <c r="K56" s="28"/>
      <c r="L56" s="28"/>
      <c r="M56" s="28"/>
      <c r="N56" s="21"/>
    </row>
    <row r="57" spans="2:14" ht="21.75" customHeight="1" x14ac:dyDescent="0.25">
      <c r="B57" s="22"/>
      <c r="C57" s="22"/>
      <c r="D57" s="22"/>
      <c r="E57" s="22"/>
      <c r="F57" s="22"/>
      <c r="G57" s="22"/>
      <c r="H57" s="22"/>
      <c r="I57" s="22"/>
      <c r="J57" s="22"/>
      <c r="K57" s="22"/>
      <c r="L57" s="22"/>
      <c r="M57" s="22"/>
      <c r="N57" s="22"/>
    </row>
    <row r="58" spans="2:14" ht="15" customHeight="1" x14ac:dyDescent="0.25">
      <c r="B58" s="22"/>
      <c r="C58" s="22"/>
      <c r="D58" s="22"/>
      <c r="E58" s="22"/>
      <c r="F58" s="22"/>
      <c r="G58" s="22"/>
      <c r="H58" s="22"/>
      <c r="I58" s="22"/>
      <c r="J58" s="22"/>
      <c r="K58" s="22"/>
      <c r="L58" s="22"/>
      <c r="M58" s="22"/>
      <c r="N58" s="22"/>
    </row>
    <row r="59" spans="2:14" x14ac:dyDescent="0.25">
      <c r="B59" s="21"/>
      <c r="C59" s="21"/>
      <c r="D59" s="21"/>
      <c r="E59" s="21"/>
      <c r="F59" s="21"/>
      <c r="G59" s="21"/>
      <c r="H59" s="21"/>
      <c r="I59" s="21"/>
      <c r="J59" s="21"/>
      <c r="K59" s="21"/>
      <c r="L59" s="21"/>
      <c r="M59" s="21"/>
      <c r="N59" s="21"/>
    </row>
    <row r="60" spans="2:14" ht="39" customHeight="1" x14ac:dyDescent="0.25"/>
  </sheetData>
  <mergeCells count="3">
    <mergeCell ref="A1:N1"/>
    <mergeCell ref="A2:N2"/>
    <mergeCell ref="A3:N3"/>
  </mergeCells>
  <pageMargins left="0.6" right="0.6" top="0.75" bottom="0.75" header="0.3" footer="0.3"/>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topLeftCell="A12" zoomScale="110" zoomScaleNormal="110" workbookViewId="0">
      <selection activeCell="B25" sqref="B25"/>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3" t="s">
        <v>12</v>
      </c>
      <c r="B1" s="33"/>
      <c r="C1" s="33"/>
      <c r="D1" s="33"/>
    </row>
    <row r="2" spans="1:6" x14ac:dyDescent="0.25">
      <c r="A2" s="33" t="s">
        <v>13</v>
      </c>
      <c r="B2" s="33"/>
      <c r="C2" s="33"/>
      <c r="D2" s="33"/>
    </row>
    <row r="3" spans="1:6" x14ac:dyDescent="0.25">
      <c r="A3" s="34" t="s">
        <v>18</v>
      </c>
      <c r="B3" s="34"/>
      <c r="C3" s="34"/>
      <c r="D3" s="34"/>
    </row>
    <row r="4" spans="1:6" ht="15.75" thickBot="1" x14ac:dyDescent="0.3">
      <c r="B4" s="1"/>
      <c r="C4" s="1"/>
      <c r="D4" s="1"/>
    </row>
    <row r="5" spans="1:6" ht="15.75" thickBot="1" x14ac:dyDescent="0.3">
      <c r="A5" s="35" t="s">
        <v>10</v>
      </c>
      <c r="B5" s="36"/>
      <c r="C5" s="36"/>
      <c r="D5" s="37"/>
    </row>
    <row r="6" spans="1:6" ht="60.75" customHeight="1" thickBot="1" x14ac:dyDescent="0.3">
      <c r="A6" s="9" t="s">
        <v>14</v>
      </c>
      <c r="B6" s="9" t="s">
        <v>16</v>
      </c>
      <c r="C6" s="9" t="s">
        <v>17</v>
      </c>
      <c r="D6" s="10" t="s">
        <v>0</v>
      </c>
    </row>
    <row r="7" spans="1:6" x14ac:dyDescent="0.25">
      <c r="A7" s="3" t="s">
        <v>2</v>
      </c>
      <c r="B7" s="14">
        <v>221703881.06000003</v>
      </c>
      <c r="C7" s="25">
        <f>'[1]GENERAL FUND'!$D$8</f>
        <v>252258921.69</v>
      </c>
      <c r="D7" s="18">
        <f>C7-B7</f>
        <v>30555040.629999965</v>
      </c>
    </row>
    <row r="8" spans="1:6" x14ac:dyDescent="0.25">
      <c r="A8" s="3" t="s">
        <v>1</v>
      </c>
      <c r="B8" s="14">
        <v>48766366.320000008</v>
      </c>
      <c r="C8" s="25">
        <f>'[1]GENERAL FUND'!$D$10</f>
        <v>48714026</v>
      </c>
      <c r="D8" s="30">
        <f>C8-B8</f>
        <v>-52340.320000007749</v>
      </c>
    </row>
    <row r="9" spans="1:6" x14ac:dyDescent="0.25">
      <c r="A9" s="3" t="s">
        <v>3</v>
      </c>
      <c r="B9" s="14">
        <v>9488.1</v>
      </c>
      <c r="C9" s="25">
        <f>'[1]GENERAL FUND'!$D$9</f>
        <v>446568.35</v>
      </c>
      <c r="D9" s="18">
        <f t="shared" ref="D9" si="0">C9-B9</f>
        <v>437080.25</v>
      </c>
    </row>
    <row r="10" spans="1:6" ht="15.75" thickBot="1" x14ac:dyDescent="0.3">
      <c r="A10" s="5" t="s">
        <v>4</v>
      </c>
      <c r="B10" s="13">
        <f>SUM(B7:B9)</f>
        <v>270479735.48000008</v>
      </c>
      <c r="C10" s="13">
        <f>SUM(C7:C9)</f>
        <v>301419516.04000002</v>
      </c>
      <c r="D10" s="15">
        <f>C10-B10</f>
        <v>30939780.559999943</v>
      </c>
    </row>
    <row r="11" spans="1:6" ht="16.5" thickTop="1" thickBot="1" x14ac:dyDescent="0.3">
      <c r="A11" s="12"/>
      <c r="B11" s="7"/>
      <c r="C11" s="7"/>
      <c r="D11" s="8"/>
    </row>
    <row r="13" spans="1:6" ht="15.75" thickBot="1" x14ac:dyDescent="0.3"/>
    <row r="14" spans="1:6" ht="15.75" thickBot="1" x14ac:dyDescent="0.3">
      <c r="A14" s="35" t="s">
        <v>11</v>
      </c>
      <c r="B14" s="36"/>
      <c r="C14" s="38"/>
      <c r="D14" s="37"/>
    </row>
    <row r="15" spans="1:6" ht="60.75" customHeight="1" thickBot="1" x14ac:dyDescent="0.3">
      <c r="A15" s="9" t="s">
        <v>14</v>
      </c>
      <c r="B15" s="23" t="s">
        <v>16</v>
      </c>
      <c r="C15" s="10" t="s">
        <v>17</v>
      </c>
      <c r="D15" s="24" t="s">
        <v>0</v>
      </c>
    </row>
    <row r="16" spans="1:6" x14ac:dyDescent="0.25">
      <c r="A16" s="3" t="s">
        <v>5</v>
      </c>
      <c r="B16" s="14">
        <v>72289342.930001259</v>
      </c>
      <c r="C16" s="19">
        <v>68948166.400001571</v>
      </c>
      <c r="D16" s="30">
        <f>C16-B16</f>
        <v>-3341176.5299996883</v>
      </c>
      <c r="F16" s="29"/>
    </row>
    <row r="17" spans="1:6" x14ac:dyDescent="0.25">
      <c r="A17" s="3" t="s">
        <v>6</v>
      </c>
      <c r="B17" s="14">
        <v>6207483.570000005</v>
      </c>
      <c r="C17" s="4">
        <v>6704104.9199999301</v>
      </c>
      <c r="D17" s="18">
        <f t="shared" ref="D17:D18" si="1">C17-B17</f>
        <v>496621.34999992512</v>
      </c>
      <c r="F17" s="29"/>
    </row>
    <row r="18" spans="1:6" x14ac:dyDescent="0.25">
      <c r="A18" s="3" t="s">
        <v>7</v>
      </c>
      <c r="B18" s="14">
        <v>10022565.399999976</v>
      </c>
      <c r="C18" s="19">
        <v>9465743.709999945</v>
      </c>
      <c r="D18" s="30">
        <f t="shared" si="1"/>
        <v>-556821.69000003114</v>
      </c>
      <c r="F18" s="29"/>
    </row>
    <row r="19" spans="1:6" x14ac:dyDescent="0.25">
      <c r="A19" s="3" t="s">
        <v>8</v>
      </c>
      <c r="B19" s="14">
        <v>17902310.580001175</v>
      </c>
      <c r="C19" s="2">
        <v>19374946.039999917</v>
      </c>
      <c r="D19" s="18">
        <f>C19-B19</f>
        <v>1472635.4599987417</v>
      </c>
      <c r="F19" s="29"/>
    </row>
    <row r="20" spans="1:6" ht="15.75" thickBot="1" x14ac:dyDescent="0.3">
      <c r="A20" s="5" t="s">
        <v>9</v>
      </c>
      <c r="B20" s="13">
        <f>SUM(B16:B19)</f>
        <v>106421702.48000242</v>
      </c>
      <c r="C20" s="13">
        <f>SUM(C16:C19)</f>
        <v>104492961.07000136</v>
      </c>
      <c r="D20" s="39">
        <f>C20-B20</f>
        <v>-1928741.4100010544</v>
      </c>
    </row>
    <row r="21" spans="1:6" ht="16.5" thickTop="1" thickBot="1" x14ac:dyDescent="0.3">
      <c r="A21" s="6"/>
      <c r="B21" s="7"/>
      <c r="C21" s="7"/>
      <c r="D21" s="8"/>
    </row>
    <row r="23" spans="1:6" x14ac:dyDescent="0.25">
      <c r="B23" s="16"/>
      <c r="C23" s="17"/>
      <c r="D23" s="17"/>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2022-11-30T22:12:07Z</cp:lastPrinted>
  <dcterms:created xsi:type="dcterms:W3CDTF">2021-09-22T12:28:47Z</dcterms:created>
  <dcterms:modified xsi:type="dcterms:W3CDTF">2022-11-30T22:23:57Z</dcterms:modified>
</cp:coreProperties>
</file>