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5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3" i="1"/>
  <c r="F9" i="1" l="1"/>
  <c r="F28" i="1"/>
  <c r="B9" i="1" l="1"/>
  <c r="C7" i="1" l="1"/>
  <c r="C4" i="1"/>
  <c r="C5" i="1"/>
  <c r="C6" i="1"/>
  <c r="D9" i="1"/>
  <c r="D28" i="1"/>
  <c r="E15" i="1" s="1"/>
  <c r="B28" i="1"/>
  <c r="C18" i="1" s="1"/>
  <c r="E4" i="1" l="1"/>
  <c r="E5" i="1"/>
  <c r="E6" i="1"/>
  <c r="E7" i="1"/>
  <c r="E24" i="1"/>
  <c r="E23" i="1"/>
  <c r="E22" i="1"/>
  <c r="E21" i="1"/>
  <c r="C3" i="1"/>
  <c r="E13" i="1"/>
  <c r="E20" i="1"/>
  <c r="E14" i="1"/>
  <c r="E12" i="1"/>
  <c r="E26" i="1"/>
  <c r="E25" i="1"/>
  <c r="C25" i="1"/>
  <c r="C23" i="1"/>
  <c r="C15" i="1"/>
  <c r="C14" i="1"/>
  <c r="C17" i="1"/>
  <c r="C13" i="1"/>
  <c r="C24" i="1"/>
  <c r="C16" i="1"/>
  <c r="C12" i="1"/>
  <c r="C26" i="1"/>
  <c r="E19" i="1"/>
  <c r="C22" i="1"/>
  <c r="E18" i="1"/>
  <c r="C21" i="1"/>
  <c r="C20" i="1"/>
  <c r="E17" i="1"/>
  <c r="C11" i="1"/>
  <c r="E16" i="1"/>
  <c r="C19" i="1"/>
  <c r="E11" i="1"/>
  <c r="E3" i="1" l="1"/>
</calcChain>
</file>

<file path=xl/sharedStrings.xml><?xml version="1.0" encoding="utf-8"?>
<sst xmlns="http://schemas.openxmlformats.org/spreadsheetml/2006/main" count="30" uniqueCount="29">
  <si>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</si>
  <si>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</si>
  <si>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</si>
  <si>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</si>
  <si>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</si>
  <si>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</si>
  <si>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</si>
  <si>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</si>
  <si>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</si>
  <si>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</si>
  <si>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</si>
  <si>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</si>
  <si>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</si>
  <si>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</si>
  <si>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</si>
  <si>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</si>
  <si>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</si>
  <si>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</si>
  <si>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</si>
  <si>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</si>
  <si>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</si>
  <si>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</si>
  <si>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</si>
  <si>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FY2023</t>
  </si>
  <si>
    <t>%</t>
  </si>
  <si>
    <t>EXPENSE BUDGET</t>
  </si>
  <si>
    <t xml:space="preserve">   FEDERAL SOURCES</t>
  </si>
  <si>
    <t>Growth</t>
  </si>
  <si>
    <t>MAY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</si>
</sst>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8"/>
  <sheetViews>
    <sheetView tabSelected="1" workbookViewId="0">
      <selection activeCell="I21" sqref="I21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</cols>
  <sheetData>
    <row r="1" spans="1:8" s="21" customFormat="1" ht="44.25" customHeight="1" thickBot="1" x14ac:dyDescent="0.3">
      <c r="A1" s="22" t="s">
        <v>28</v>
      </c>
      <c r="B1" s="23"/>
      <c r="C1" s="23"/>
      <c r="D1" s="23"/>
      <c r="E1" s="23"/>
      <c r="F1" s="24"/>
    </row>
    <row r="2" spans="1:8" ht="15.75" thickBot="1" x14ac:dyDescent="0.3">
      <c r="A2" s="2" t="s">
        <v>21</v>
      </c>
      <c r="B2" s="9" t="s">
        <v>23</v>
      </c>
      <c r="C2" s="3" t="s">
        <v>24</v>
      </c>
      <c r="D2" s="11" t="s">
        <v>22</v>
      </c>
      <c r="E2" s="18" t="s">
        <v>24</v>
      </c>
      <c r="F2" s="19" t="s">
        <v>27</v>
      </c>
    </row>
    <row r="3" spans="1:8" x14ac:dyDescent="0.25">
      <c r="A3" s="7" t="s">
        <v>0</v>
      </c>
      <c r="B3" s="10">
        <v>786704692.24000001</v>
      </c>
      <c r="C3" s="5">
        <f>B3/$B$9</f>
        <v>0.62189794254486219</v>
      </c>
      <c r="D3" s="8">
        <v>888652484.80000007</v>
      </c>
      <c r="E3" s="5">
        <f>D3/$D$9</f>
        <v>0.63706996515044012</v>
      </c>
      <c r="F3" s="4">
        <f>D3-B3</f>
        <v>101947792.56000006</v>
      </c>
    </row>
    <row r="4" spans="1:8" x14ac:dyDescent="0.25">
      <c r="A4" s="7" t="s">
        <v>1</v>
      </c>
      <c r="B4" s="10">
        <v>12755848.699999999</v>
      </c>
      <c r="C4" s="5">
        <f t="shared" ref="C4:C7" si="0">B4/$B$9</f>
        <v>1.008362621984144E-2</v>
      </c>
      <c r="D4" s="8">
        <v>21346316.609999999</v>
      </c>
      <c r="E4" s="5">
        <f t="shared" ref="E4:E7" si="1">D4/$D$9</f>
        <v>1.530305424384603E-2</v>
      </c>
      <c r="F4" s="4">
        <f t="shared" ref="F4:F7" si="2">D4-B4</f>
        <v>8590467.9100000001</v>
      </c>
    </row>
    <row r="5" spans="1:8" x14ac:dyDescent="0.25">
      <c r="A5" s="7" t="s">
        <v>2</v>
      </c>
      <c r="B5" s="10">
        <v>465535811.84000003</v>
      </c>
      <c r="C5" s="5">
        <f t="shared" si="0"/>
        <v>0.36801072425271053</v>
      </c>
      <c r="D5" s="8">
        <v>478577397.47999996</v>
      </c>
      <c r="E5" s="5">
        <f t="shared" si="1"/>
        <v>0.34308944289171689</v>
      </c>
      <c r="F5" s="4">
        <f t="shared" si="2"/>
        <v>13041585.639999926</v>
      </c>
    </row>
    <row r="6" spans="1:8" x14ac:dyDescent="0.25">
      <c r="A6" s="7" t="s">
        <v>26</v>
      </c>
      <c r="B6" s="4">
        <v>0</v>
      </c>
      <c r="C6" s="5">
        <f t="shared" si="0"/>
        <v>0</v>
      </c>
      <c r="D6" s="8">
        <v>6147132</v>
      </c>
      <c r="E6" s="5">
        <f t="shared" si="1"/>
        <v>4.4068443356646038E-3</v>
      </c>
      <c r="F6" s="4">
        <f t="shared" si="2"/>
        <v>6147132</v>
      </c>
    </row>
    <row r="7" spans="1:8" x14ac:dyDescent="0.25">
      <c r="A7" s="7" t="s">
        <v>3</v>
      </c>
      <c r="B7" s="4">
        <v>9749.3799999999992</v>
      </c>
      <c r="C7" s="5">
        <f t="shared" si="0"/>
        <v>7.7069825855803496E-6</v>
      </c>
      <c r="D7" s="8">
        <v>182304.93</v>
      </c>
      <c r="E7" s="5">
        <f t="shared" si="1"/>
        <v>1.3069337833224208E-4</v>
      </c>
      <c r="F7" s="4">
        <f t="shared" si="2"/>
        <v>172555.55</v>
      </c>
    </row>
    <row r="8" spans="1:8" ht="15.75" thickBot="1" x14ac:dyDescent="0.3">
      <c r="A8" s="7"/>
      <c r="B8" s="10"/>
      <c r="C8" s="6"/>
      <c r="D8" s="8"/>
    </row>
    <row r="9" spans="1:8" ht="15.75" thickBot="1" x14ac:dyDescent="0.3">
      <c r="A9" s="1" t="s">
        <v>4</v>
      </c>
      <c r="B9" s="9">
        <f>SUM(B3:B8)</f>
        <v>1265006102.1600003</v>
      </c>
      <c r="D9" s="17">
        <f>SUM(D3:D7)</f>
        <v>1394905635.8200002</v>
      </c>
      <c r="F9" s="19">
        <f>SUM(F3:F7)</f>
        <v>129899533.65999998</v>
      </c>
    </row>
    <row r="10" spans="1:8" s="16" customFormat="1" x14ac:dyDescent="0.25">
      <c r="A10" s="12"/>
      <c r="B10" s="13"/>
      <c r="C10" s="14"/>
      <c r="D10" s="15"/>
      <c r="F10" s="20"/>
      <c r="H10"/>
    </row>
    <row r="11" spans="1:8" x14ac:dyDescent="0.25">
      <c r="A11" s="7" t="s">
        <v>5</v>
      </c>
      <c r="B11" s="10">
        <v>691493950.81000102</v>
      </c>
      <c r="C11" s="5">
        <f>B11/$B$28</f>
        <v>0.62905698370192753</v>
      </c>
      <c r="D11" s="8">
        <v>763389382.95000422</v>
      </c>
      <c r="E11" s="5">
        <f>D11/$D$28</f>
        <v>0.61943542506148941</v>
      </c>
      <c r="F11" s="4">
        <f>D11-B11</f>
        <v>71895432.140003204</v>
      </c>
    </row>
    <row r="12" spans="1:8" x14ac:dyDescent="0.25">
      <c r="A12" s="7" t="s">
        <v>6</v>
      </c>
      <c r="B12" s="10">
        <v>64176143.729999997</v>
      </c>
      <c r="C12" s="5">
        <f t="shared" ref="C12:C26" si="3">B12/$B$28</f>
        <v>5.8381496111608928E-2</v>
      </c>
      <c r="D12" s="8">
        <v>72222141.009999692</v>
      </c>
      <c r="E12" s="5">
        <f t="shared" ref="E12:E26" si="4">D12/$D$28</f>
        <v>5.8603058431990131E-2</v>
      </c>
      <c r="F12" s="4">
        <f t="shared" ref="F12:F26" si="5">D12-B12</f>
        <v>8045997.2799996957</v>
      </c>
      <c r="H12" s="16"/>
    </row>
    <row r="13" spans="1:8" x14ac:dyDescent="0.25">
      <c r="A13" s="7" t="s">
        <v>7</v>
      </c>
      <c r="B13" s="10">
        <v>13593105.819999982</v>
      </c>
      <c r="C13" s="5">
        <f t="shared" si="3"/>
        <v>1.2365745407105931E-2</v>
      </c>
      <c r="D13" s="8">
        <v>14891318.249999981</v>
      </c>
      <c r="E13" s="5">
        <f t="shared" si="4"/>
        <v>1.2083230728555683E-2</v>
      </c>
      <c r="F13" s="4">
        <f t="shared" si="5"/>
        <v>1298212.4299999997</v>
      </c>
    </row>
    <row r="14" spans="1:8" x14ac:dyDescent="0.25">
      <c r="A14" s="7" t="s">
        <v>8</v>
      </c>
      <c r="B14" s="10">
        <v>270565.35000000021</v>
      </c>
      <c r="C14" s="5">
        <f t="shared" si="3"/>
        <v>2.4613523049028363E-4</v>
      </c>
      <c r="D14" s="8">
        <v>54887.790000000008</v>
      </c>
      <c r="E14" s="5">
        <f t="shared" si="4"/>
        <v>4.4537482821610659E-5</v>
      </c>
      <c r="F14" s="4">
        <f t="shared" si="5"/>
        <v>-215677.5600000002</v>
      </c>
    </row>
    <row r="15" spans="1:8" x14ac:dyDescent="0.25">
      <c r="A15" s="7" t="s">
        <v>9</v>
      </c>
      <c r="B15" s="10">
        <v>12040008.770000026</v>
      </c>
      <c r="C15" s="5">
        <f t="shared" si="3"/>
        <v>1.0952881932993232E-2</v>
      </c>
      <c r="D15" s="8">
        <v>12984896.679999996</v>
      </c>
      <c r="E15" s="5">
        <f t="shared" si="4"/>
        <v>1.0536307124515107E-2</v>
      </c>
      <c r="F15" s="4">
        <f t="shared" si="5"/>
        <v>944887.90999997035</v>
      </c>
    </row>
    <row r="16" spans="1:8" x14ac:dyDescent="0.25">
      <c r="A16" s="7" t="s">
        <v>10</v>
      </c>
      <c r="B16" s="10">
        <v>36401611.460000001</v>
      </c>
      <c r="C16" s="5">
        <f t="shared" si="3"/>
        <v>3.3114805820201453E-2</v>
      </c>
      <c r="D16" s="8">
        <v>44505279.139999978</v>
      </c>
      <c r="E16" s="5">
        <f t="shared" si="4"/>
        <v>3.6112824093823707E-2</v>
      </c>
      <c r="F16" s="4">
        <f t="shared" si="5"/>
        <v>8103667.6799999774</v>
      </c>
    </row>
    <row r="17" spans="1:6" x14ac:dyDescent="0.25">
      <c r="A17" s="7" t="s">
        <v>11</v>
      </c>
      <c r="B17" s="10">
        <v>70649818.129999921</v>
      </c>
      <c r="C17" s="5">
        <f t="shared" si="3"/>
        <v>6.4270643929550245E-2</v>
      </c>
      <c r="D17" s="8">
        <v>74433963.949999899</v>
      </c>
      <c r="E17" s="5">
        <f t="shared" si="4"/>
        <v>6.0397793220814816E-2</v>
      </c>
      <c r="F17" s="4">
        <f t="shared" si="5"/>
        <v>3784145.8199999779</v>
      </c>
    </row>
    <row r="18" spans="1:6" x14ac:dyDescent="0.25">
      <c r="A18" s="7" t="s">
        <v>12</v>
      </c>
      <c r="B18" s="10">
        <v>13183802.280000001</v>
      </c>
      <c r="C18" s="5">
        <f t="shared" si="3"/>
        <v>1.199339905470573E-2</v>
      </c>
      <c r="D18" s="8">
        <v>14840137.410000002</v>
      </c>
      <c r="E18" s="5">
        <f t="shared" si="4"/>
        <v>1.2041701168296568E-2</v>
      </c>
      <c r="F18" s="4">
        <f t="shared" si="5"/>
        <v>1656335.1300000008</v>
      </c>
    </row>
    <row r="19" spans="1:6" x14ac:dyDescent="0.25">
      <c r="A19" s="7" t="s">
        <v>13</v>
      </c>
      <c r="B19" s="10">
        <v>112836345.52999994</v>
      </c>
      <c r="C19" s="5">
        <f t="shared" si="3"/>
        <v>0.10264802907951</v>
      </c>
      <c r="D19" s="8">
        <v>137719605.56999999</v>
      </c>
      <c r="E19" s="5">
        <f t="shared" si="4"/>
        <v>0.11174952693983251</v>
      </c>
      <c r="F19" s="4">
        <f t="shared" si="5"/>
        <v>24883260.040000051</v>
      </c>
    </row>
    <row r="20" spans="1:6" x14ac:dyDescent="0.25">
      <c r="A20" s="7" t="s">
        <v>14</v>
      </c>
      <c r="B20" s="10">
        <v>57304588.440000005</v>
      </c>
      <c r="C20" s="5">
        <f t="shared" si="3"/>
        <v>5.2130393207519859E-2</v>
      </c>
      <c r="D20" s="8">
        <v>64259921.970000006</v>
      </c>
      <c r="E20" s="5">
        <f t="shared" si="4"/>
        <v>5.214229195340013E-2</v>
      </c>
      <c r="F20" s="4">
        <f t="shared" si="5"/>
        <v>6955333.5300000012</v>
      </c>
    </row>
    <row r="21" spans="1:6" x14ac:dyDescent="0.25">
      <c r="A21" s="7" t="s">
        <v>15</v>
      </c>
      <c r="B21" s="10">
        <v>24958415.560000002</v>
      </c>
      <c r="C21" s="5">
        <f t="shared" si="3"/>
        <v>2.2704848815758846E-2</v>
      </c>
      <c r="D21" s="8">
        <v>29748541.309999991</v>
      </c>
      <c r="E21" s="5">
        <f t="shared" si="4"/>
        <v>2.4138795669530502E-2</v>
      </c>
      <c r="F21" s="4">
        <f t="shared" si="5"/>
        <v>4790125.7499999888</v>
      </c>
    </row>
    <row r="22" spans="1:6" x14ac:dyDescent="0.25">
      <c r="A22" s="7" t="s">
        <v>16</v>
      </c>
      <c r="B22" s="10">
        <v>1042364.9999999998</v>
      </c>
      <c r="C22" s="5">
        <f t="shared" si="3"/>
        <v>9.4824688205642088E-4</v>
      </c>
      <c r="D22" s="8">
        <v>1265037.17</v>
      </c>
      <c r="E22" s="5">
        <f t="shared" si="4"/>
        <v>1.0264864230746756E-3</v>
      </c>
      <c r="F22" s="4">
        <f t="shared" si="5"/>
        <v>222672.17000000016</v>
      </c>
    </row>
    <row r="23" spans="1:6" x14ac:dyDescent="0.25">
      <c r="A23" s="7" t="s">
        <v>17</v>
      </c>
      <c r="B23" s="10">
        <v>879557.1399999992</v>
      </c>
      <c r="C23" s="5">
        <f t="shared" si="3"/>
        <v>8.0013940951150734E-4</v>
      </c>
      <c r="D23" s="8">
        <v>4799.2499999999973</v>
      </c>
      <c r="E23" s="5">
        <f t="shared" si="4"/>
        <v>3.8942452307082287E-6</v>
      </c>
      <c r="F23" s="4">
        <f t="shared" si="5"/>
        <v>-874757.8899999992</v>
      </c>
    </row>
    <row r="24" spans="1:6" x14ac:dyDescent="0.25">
      <c r="A24" s="7" t="s">
        <v>18</v>
      </c>
      <c r="B24" s="10">
        <v>4588.75</v>
      </c>
      <c r="C24" s="5">
        <f t="shared" si="3"/>
        <v>4.1744186345823223E-6</v>
      </c>
      <c r="D24" s="8">
        <v>545510.97</v>
      </c>
      <c r="E24" s="5">
        <f t="shared" si="4"/>
        <v>4.4264280735980009E-4</v>
      </c>
      <c r="F24" s="4">
        <f t="shared" si="5"/>
        <v>540922.22</v>
      </c>
    </row>
    <row r="25" spans="1:6" x14ac:dyDescent="0.25">
      <c r="A25" s="7" t="s">
        <v>19</v>
      </c>
      <c r="B25" s="10">
        <v>420000</v>
      </c>
      <c r="C25" s="5">
        <f t="shared" si="3"/>
        <v>3.820769984254046E-4</v>
      </c>
      <c r="D25" s="8">
        <v>1530000</v>
      </c>
      <c r="E25" s="5">
        <f t="shared" si="4"/>
        <v>1.2414846492646962E-3</v>
      </c>
      <c r="F25" s="4">
        <f t="shared" si="5"/>
        <v>1110000</v>
      </c>
    </row>
    <row r="26" spans="1:6" x14ac:dyDescent="0.25">
      <c r="A26" s="7" t="s">
        <v>20</v>
      </c>
      <c r="B26" s="10">
        <v>0</v>
      </c>
      <c r="C26" s="5">
        <f t="shared" si="3"/>
        <v>0</v>
      </c>
      <c r="D26" s="8">
        <v>0</v>
      </c>
      <c r="E26" s="5">
        <f t="shared" si="4"/>
        <v>0</v>
      </c>
      <c r="F26" s="4">
        <f t="shared" si="5"/>
        <v>0</v>
      </c>
    </row>
    <row r="27" spans="1:6" ht="15.75" thickBot="1" x14ac:dyDescent="0.3"/>
    <row r="28" spans="1:6" ht="15.75" thickBot="1" x14ac:dyDescent="0.3">
      <c r="A28" s="1" t="s">
        <v>25</v>
      </c>
      <c r="B28" s="9">
        <f>SUM(B11:B27)</f>
        <v>1099254866.7700009</v>
      </c>
      <c r="D28" s="17">
        <f>SUM(D11:D27)</f>
        <v>1232395423.4200037</v>
      </c>
      <c r="F28" s="19">
        <f>SUM(F11:F27)</f>
        <v>133140556.65000287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2024-06-12T17:42:01Z</dcterms:modified>
</cp:coreProperties>
</file>