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07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4" i="1" l="1"/>
  <c r="F5" i="1"/>
  <c r="F6" i="1"/>
  <c r="F7" i="1"/>
  <c r="F27" i="1" l="1"/>
  <c r="F26" i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3" i="1"/>
  <c r="F9" i="1" l="1"/>
  <c r="F29" i="1"/>
  <c r="B9" i="1" l="1"/>
  <c r="C7" i="1" l="1"/>
  <c r="C4" i="1"/>
  <c r="C5" i="1"/>
  <c r="C6" i="1"/>
  <c r="D9" i="1"/>
  <c r="D29" i="1"/>
  <c r="B29" i="1"/>
  <c r="E15" i="1" l="1"/>
  <c r="E20" i="1"/>
  <c r="C17" i="1"/>
  <c r="C20" i="1"/>
  <c r="C24" i="1"/>
  <c r="C26" i="1"/>
  <c r="C18" i="1"/>
  <c r="C21" i="1"/>
  <c r="C23" i="1"/>
  <c r="C25" i="1"/>
  <c r="C19" i="1"/>
  <c r="C22" i="1"/>
  <c r="C27" i="1"/>
  <c r="E4" i="1"/>
  <c r="E5" i="1"/>
  <c r="E6" i="1"/>
  <c r="E7" i="1"/>
  <c r="E25" i="1"/>
  <c r="E24" i="1"/>
  <c r="E23" i="1"/>
  <c r="E22" i="1"/>
  <c r="C3" i="1"/>
  <c r="E13" i="1"/>
  <c r="E21" i="1"/>
  <c r="E14" i="1"/>
  <c r="E12" i="1"/>
  <c r="E27" i="1"/>
  <c r="E26" i="1"/>
  <c r="C15" i="1"/>
  <c r="C14" i="1"/>
  <c r="C13" i="1"/>
  <c r="C16" i="1"/>
  <c r="C12" i="1"/>
  <c r="E19" i="1"/>
  <c r="E18" i="1"/>
  <c r="E17" i="1"/>
  <c r="C11" i="1"/>
  <c r="E16" i="1"/>
  <c r="E11" i="1"/>
  <c r="E3" i="1" l="1"/>
</calcChain>
</file>

<file path=xl/sharedStrings.xml><?xml version="1.0" encoding="utf-8"?>
<sst xmlns="http://schemas.openxmlformats.org/spreadsheetml/2006/main" count="31" uniqueCount="30">
  <si>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</si>
  <si>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</si>
  <si>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</si>
  <si>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</si>
  <si>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</si>
  <si>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</si>
  <si>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</si>
  <si>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</si>
  <si>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</si>
  <si>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</si>
  <si>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</si>
  <si>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</si>
  <si>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</si>
  <si>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</si>
  <si>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</si>
  <si>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</si>
  <si>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</si>
  <si>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SCHOOL NUTRITION PROGRAM</t>
  </si>
  <si>
    <t xml:space="preserve">   ENTERPRISE OPERATIONS</t>
  </si>
  <si>
    <t xml:space="preserve">   TRANSFERS &amp; OTHER OUTLAYS</t>
  </si>
  <si>
    <t xml:space="preserve">   DEBT SERVICE</t>
  </si>
  <si>
    <t>FUNCTION</t>
  </si>
  <si>
    <t>FY2024</t>
  </si>
  <si>
    <t>%</t>
  </si>
  <si>
    <t>EXPENSE BUDGET</t>
  </si>
  <si>
    <t xml:space="preserve">   FEDERAL SOURCES</t>
  </si>
  <si>
    <t>Growth</t>
  </si>
  <si>
    <t xml:space="preserve">   SCHOOL SAFETY AND SECURITY</t>
  </si>
  <si>
    <t>FY2025</t>
  </si>
  <si>
    <t>JULY YTD General Fund 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</si>
</sst>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Border="1"/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Border="1"/>
    <xf numFmtId="0" fontId="0" fillId="0" borderId="0" xfId="0" applyFill="1" applyBorder="1"/>
    <xf numFmtId="38" fontId="3" fillId="0" borderId="0" xfId="0" applyNumberFormat="1" applyFont="1" applyFill="1" applyBorder="1" applyAlignment="1">
      <alignment vertical="center"/>
    </xf>
    <xf numFmtId="0" fontId="0" fillId="0" borderId="0" xfId="0" applyFill="1"/>
    <xf numFmtId="38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8" fontId="2" fillId="4" borderId="3" xfId="0" applyNumberFormat="1" applyFont="1" applyFill="1" applyBorder="1" applyAlignment="1">
      <alignment horizontal="center" vertical="center" wrapText="1"/>
    </xf>
    <xf numFmtId="38" fontId="0" fillId="0" borderId="0" xfId="0" applyNumberFormat="1" applyFill="1"/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29"/>
  <sheetViews>
    <sheetView tabSelected="1" workbookViewId="0">
      <selection activeCell="A3" sqref="A3"/>
    </sheetView>
  </sheetViews>
  <sheetFormatPr defaultRowHeight="15" x14ac:dyDescent="0.25"/>
  <cols>
    <col min="1" max="1" width="49.7109375" bestFit="1" customWidth="1"/>
    <col min="2" max="2" width="13.28515625" style="4" bestFit="1" customWidth="1"/>
    <col min="3" max="3" width="9.140625" bestFit="1" customWidth="1"/>
    <col min="4" max="4" width="13.28515625" style="4" bestFit="1" customWidth="1"/>
    <col min="5" max="5" width="8.28515625" customWidth="1"/>
    <col min="6" max="6" width="14.7109375" style="4" customWidth="1"/>
  </cols>
  <sheetData>
    <row r="1" spans="1:6" s="21" customFormat="1" ht="44.25" customHeight="1" thickBot="1" x14ac:dyDescent="0.3">
      <c r="A1" s="22" t="s">
        <v>29</v>
      </c>
      <c r="B1" s="23"/>
      <c r="C1" s="23"/>
      <c r="D1" s="23"/>
      <c r="E1" s="23"/>
      <c r="F1" s="24"/>
    </row>
    <row r="2" spans="1:6" ht="15.75" thickBot="1" x14ac:dyDescent="0.3">
      <c r="A2" s="2" t="s">
        <v>21</v>
      </c>
      <c r="B2" s="9" t="s">
        <v>22</v>
      </c>
      <c r="C2" s="3" t="s">
        <v>23</v>
      </c>
      <c r="D2" s="11" t="s">
        <v>28</v>
      </c>
      <c r="E2" s="18" t="s">
        <v>23</v>
      </c>
      <c r="F2" s="19" t="s">
        <v>26</v>
      </c>
    </row>
    <row r="3" spans="1:6" x14ac:dyDescent="0.25">
      <c r="A3" s="7" t="s">
        <v>0</v>
      </c>
      <c r="B3" s="10">
        <v>14053.449999999999</v>
      </c>
      <c r="C3" s="5">
        <f>B3/$B$9</f>
        <v>1.6017606461567943E-3</v>
      </c>
      <c r="D3" s="8">
        <v>0</v>
      </c>
      <c r="E3" s="5">
        <f>D3/$D$9</f>
        <v>0</v>
      </c>
      <c r="F3" s="4">
        <f>D3-B3</f>
        <v>-14053.449999999999</v>
      </c>
    </row>
    <row r="4" spans="1:6" x14ac:dyDescent="0.25">
      <c r="A4" s="7" t="s">
        <v>1</v>
      </c>
      <c r="B4" s="10">
        <v>1515669.89</v>
      </c>
      <c r="C4" s="5">
        <f t="shared" ref="C4:C7" si="0">B4/$B$9</f>
        <v>0.17275049061737846</v>
      </c>
      <c r="D4" s="8">
        <v>2000986.86</v>
      </c>
      <c r="E4" s="5">
        <f t="shared" ref="E4:E7" si="1">D4/$D$9</f>
        <v>0.20326457525826663</v>
      </c>
      <c r="F4" s="4">
        <f t="shared" ref="F4:F7" si="2">D4-B4</f>
        <v>485316.9700000002</v>
      </c>
    </row>
    <row r="5" spans="1:6" x14ac:dyDescent="0.25">
      <c r="A5" s="7" t="s">
        <v>2</v>
      </c>
      <c r="B5" s="10">
        <v>7247206.2800000003</v>
      </c>
      <c r="C5" s="5">
        <f t="shared" si="0"/>
        <v>0.82600997007029442</v>
      </c>
      <c r="D5" s="8">
        <v>7843261</v>
      </c>
      <c r="E5" s="5">
        <f t="shared" si="1"/>
        <v>0.79673542474173342</v>
      </c>
      <c r="F5" s="4">
        <f t="shared" si="2"/>
        <v>596054.71999999974</v>
      </c>
    </row>
    <row r="6" spans="1:6" x14ac:dyDescent="0.25">
      <c r="A6" s="7" t="s">
        <v>25</v>
      </c>
      <c r="B6" s="4">
        <v>0</v>
      </c>
      <c r="C6" s="5">
        <f t="shared" si="0"/>
        <v>0</v>
      </c>
      <c r="D6" s="8">
        <v>0</v>
      </c>
      <c r="E6" s="5">
        <f t="shared" si="1"/>
        <v>0</v>
      </c>
      <c r="F6" s="4">
        <f t="shared" si="2"/>
        <v>0</v>
      </c>
    </row>
    <row r="7" spans="1:6" x14ac:dyDescent="0.25">
      <c r="A7" s="7" t="s">
        <v>3</v>
      </c>
      <c r="B7" s="4">
        <v>-3178.04</v>
      </c>
      <c r="C7" s="5">
        <f t="shared" si="0"/>
        <v>-3.6222133382992358E-4</v>
      </c>
      <c r="D7" s="8">
        <v>0</v>
      </c>
      <c r="E7" s="5">
        <f t="shared" si="1"/>
        <v>0</v>
      </c>
      <c r="F7" s="4">
        <f t="shared" si="2"/>
        <v>3178.04</v>
      </c>
    </row>
    <row r="8" spans="1:6" ht="15.75" thickBot="1" x14ac:dyDescent="0.3">
      <c r="A8" s="7"/>
      <c r="B8" s="10"/>
      <c r="C8" s="6"/>
      <c r="D8" s="8"/>
    </row>
    <row r="9" spans="1:6" ht="15.75" thickBot="1" x14ac:dyDescent="0.3">
      <c r="A9" s="1" t="s">
        <v>4</v>
      </c>
      <c r="B9" s="9">
        <f>SUM(B3:B8)</f>
        <v>8773751.5800000019</v>
      </c>
      <c r="D9" s="17">
        <f>SUM(D3:D7)</f>
        <v>9844247.8599999994</v>
      </c>
      <c r="F9" s="19">
        <f>SUM(F3:F7)</f>
        <v>1070496.28</v>
      </c>
    </row>
    <row r="10" spans="1:6" s="16" customFormat="1" x14ac:dyDescent="0.25">
      <c r="A10" s="12"/>
      <c r="B10" s="13"/>
      <c r="C10" s="14"/>
      <c r="D10" s="15"/>
      <c r="F10" s="20"/>
    </row>
    <row r="11" spans="1:6" x14ac:dyDescent="0.25">
      <c r="A11" s="7" t="s">
        <v>5</v>
      </c>
      <c r="B11" s="10">
        <v>12213444.820000006</v>
      </c>
      <c r="C11" s="5">
        <f t="shared" ref="C11:C16" si="3">B11/$B$29</f>
        <v>0.39752924790918726</v>
      </c>
      <c r="D11" s="8">
        <v>8832800.709999999</v>
      </c>
      <c r="E11" s="5">
        <f t="shared" ref="E11:E27" si="4">D11/$D$29</f>
        <v>0.15199222580820887</v>
      </c>
      <c r="F11" s="4">
        <f>D11-B11</f>
        <v>-3380644.1100000069</v>
      </c>
    </row>
    <row r="12" spans="1:6" x14ac:dyDescent="0.25">
      <c r="A12" s="7" t="s">
        <v>6</v>
      </c>
      <c r="B12" s="10">
        <v>924891.18999999959</v>
      </c>
      <c r="C12" s="5">
        <f t="shared" si="3"/>
        <v>3.010381629239087E-2</v>
      </c>
      <c r="D12" s="8">
        <v>1283427.2399999988</v>
      </c>
      <c r="E12" s="5">
        <f t="shared" si="4"/>
        <v>2.2084836879613705E-2</v>
      </c>
      <c r="F12" s="4">
        <f t="shared" ref="F12:F27" si="5">D12-B12</f>
        <v>358536.04999999923</v>
      </c>
    </row>
    <row r="13" spans="1:6" x14ac:dyDescent="0.25">
      <c r="A13" s="7" t="s">
        <v>7</v>
      </c>
      <c r="B13" s="10">
        <v>846901.83000000031</v>
      </c>
      <c r="C13" s="5">
        <f t="shared" si="3"/>
        <v>2.7565379996764446E-2</v>
      </c>
      <c r="D13" s="8">
        <v>1000347.9699999999</v>
      </c>
      <c r="E13" s="5">
        <f t="shared" si="4"/>
        <v>1.7213692410255155E-2</v>
      </c>
      <c r="F13" s="4">
        <f t="shared" si="5"/>
        <v>153446.13999999955</v>
      </c>
    </row>
    <row r="14" spans="1:6" x14ac:dyDescent="0.25">
      <c r="A14" s="7" t="s">
        <v>8</v>
      </c>
      <c r="B14" s="10">
        <v>0</v>
      </c>
      <c r="C14" s="5">
        <f t="shared" si="3"/>
        <v>0</v>
      </c>
      <c r="D14" s="8">
        <v>0</v>
      </c>
      <c r="E14" s="5">
        <f t="shared" si="4"/>
        <v>0</v>
      </c>
      <c r="F14" s="4">
        <f t="shared" si="5"/>
        <v>0</v>
      </c>
    </row>
    <row r="15" spans="1:6" x14ac:dyDescent="0.25">
      <c r="A15" s="7" t="s">
        <v>9</v>
      </c>
      <c r="B15" s="10">
        <v>98846.819999999963</v>
      </c>
      <c r="C15" s="5">
        <f t="shared" si="3"/>
        <v>3.2173152285805942E-3</v>
      </c>
      <c r="D15" s="8">
        <v>55256.13</v>
      </c>
      <c r="E15" s="5">
        <f t="shared" si="4"/>
        <v>9.5083116488062875E-4</v>
      </c>
      <c r="F15" s="4">
        <f t="shared" si="5"/>
        <v>-43590.689999999966</v>
      </c>
    </row>
    <row r="16" spans="1:6" x14ac:dyDescent="0.25">
      <c r="A16" s="7" t="s">
        <v>10</v>
      </c>
      <c r="B16" s="10">
        <v>1033434.45</v>
      </c>
      <c r="C16" s="5">
        <f t="shared" si="3"/>
        <v>3.3636736050029856E-2</v>
      </c>
      <c r="D16" s="8">
        <v>1704486.6800000006</v>
      </c>
      <c r="E16" s="5">
        <f t="shared" si="4"/>
        <v>2.9330303361236411E-2</v>
      </c>
      <c r="F16" s="4">
        <f t="shared" si="5"/>
        <v>671052.23000000068</v>
      </c>
    </row>
    <row r="17" spans="1:6" x14ac:dyDescent="0.25">
      <c r="A17" s="7" t="s">
        <v>11</v>
      </c>
      <c r="B17" s="10">
        <v>2728240.7999999961</v>
      </c>
      <c r="C17" s="5">
        <f t="shared" ref="C17:C27" si="6">B17/$B$29</f>
        <v>8.8800132094030884E-2</v>
      </c>
      <c r="D17" s="8">
        <v>3144697.8299999977</v>
      </c>
      <c r="E17" s="5">
        <f t="shared" si="4"/>
        <v>5.4113031457260638E-2</v>
      </c>
      <c r="F17" s="4">
        <f t="shared" si="5"/>
        <v>416457.03000000166</v>
      </c>
    </row>
    <row r="18" spans="1:6" x14ac:dyDescent="0.25">
      <c r="A18" s="7" t="s">
        <v>12</v>
      </c>
      <c r="B18" s="10">
        <v>853765.2100000002</v>
      </c>
      <c r="C18" s="5">
        <f t="shared" si="6"/>
        <v>2.7788772686519515E-2</v>
      </c>
      <c r="D18" s="8">
        <v>1007407.0899999995</v>
      </c>
      <c r="E18" s="5">
        <f t="shared" si="4"/>
        <v>1.7335163662270666E-2</v>
      </c>
      <c r="F18" s="4">
        <f t="shared" si="5"/>
        <v>153641.87999999931</v>
      </c>
    </row>
    <row r="19" spans="1:6" x14ac:dyDescent="0.25">
      <c r="A19" s="7" t="s">
        <v>13</v>
      </c>
      <c r="B19" s="10">
        <v>7984064.6900000004</v>
      </c>
      <c r="C19" s="5">
        <f t="shared" si="6"/>
        <v>0.2598692898072959</v>
      </c>
      <c r="D19" s="8">
        <v>15019325.579999993</v>
      </c>
      <c r="E19" s="5">
        <f t="shared" si="4"/>
        <v>0.25844811855178451</v>
      </c>
      <c r="F19" s="4">
        <f t="shared" si="5"/>
        <v>7035260.8899999922</v>
      </c>
    </row>
    <row r="20" spans="1:6" x14ac:dyDescent="0.25">
      <c r="A20" s="7" t="s">
        <v>27</v>
      </c>
      <c r="B20" s="10">
        <v>0</v>
      </c>
      <c r="C20" s="5">
        <f t="shared" si="6"/>
        <v>0</v>
      </c>
      <c r="D20" s="8">
        <v>0</v>
      </c>
      <c r="E20" s="5">
        <f t="shared" si="4"/>
        <v>0</v>
      </c>
      <c r="F20" s="4">
        <f t="shared" ref="F20" si="7">D20-B20</f>
        <v>0</v>
      </c>
    </row>
    <row r="21" spans="1:6" x14ac:dyDescent="0.25">
      <c r="A21" s="7" t="s">
        <v>14</v>
      </c>
      <c r="B21" s="10">
        <v>2493217.9699999997</v>
      </c>
      <c r="C21" s="5">
        <f t="shared" si="6"/>
        <v>8.1150492682028591E-2</v>
      </c>
      <c r="D21" s="8">
        <v>1827046.2999999998</v>
      </c>
      <c r="E21" s="5">
        <f t="shared" si="4"/>
        <v>3.1439273103632891E-2</v>
      </c>
      <c r="F21" s="4">
        <f t="shared" si="5"/>
        <v>-666171.66999999993</v>
      </c>
    </row>
    <row r="22" spans="1:6" x14ac:dyDescent="0.25">
      <c r="A22" s="7" t="s">
        <v>15</v>
      </c>
      <c r="B22" s="10">
        <v>1964459.3499999996</v>
      </c>
      <c r="C22" s="5">
        <f t="shared" si="6"/>
        <v>6.3940195371814057E-2</v>
      </c>
      <c r="D22" s="8">
        <v>3201445.580000001</v>
      </c>
      <c r="E22" s="5">
        <f t="shared" si="4"/>
        <v>5.5089529978544299E-2</v>
      </c>
      <c r="F22" s="4">
        <f t="shared" si="5"/>
        <v>1236986.2300000014</v>
      </c>
    </row>
    <row r="23" spans="1:6" x14ac:dyDescent="0.25">
      <c r="A23" s="7" t="s">
        <v>16</v>
      </c>
      <c r="B23" s="10">
        <v>13353.82</v>
      </c>
      <c r="C23" s="5">
        <f t="shared" si="6"/>
        <v>4.3464674377713039E-4</v>
      </c>
      <c r="D23" s="8">
        <v>37262.15</v>
      </c>
      <c r="E23" s="5">
        <f t="shared" si="4"/>
        <v>6.4119607164773789E-4</v>
      </c>
      <c r="F23" s="4">
        <f t="shared" si="5"/>
        <v>23908.33</v>
      </c>
    </row>
    <row r="24" spans="1:6" x14ac:dyDescent="0.25">
      <c r="A24" s="7" t="s">
        <v>17</v>
      </c>
      <c r="B24" s="10">
        <v>0</v>
      </c>
      <c r="C24" s="5">
        <f t="shared" si="6"/>
        <v>0</v>
      </c>
      <c r="D24" s="8">
        <v>0</v>
      </c>
      <c r="E24" s="5">
        <f t="shared" si="4"/>
        <v>0</v>
      </c>
      <c r="F24" s="4">
        <f t="shared" si="5"/>
        <v>0</v>
      </c>
    </row>
    <row r="25" spans="1:6" x14ac:dyDescent="0.25">
      <c r="A25" s="7" t="s">
        <v>18</v>
      </c>
      <c r="B25" s="10">
        <v>0</v>
      </c>
      <c r="C25" s="5">
        <f t="shared" si="6"/>
        <v>0</v>
      </c>
      <c r="D25" s="8">
        <v>0</v>
      </c>
      <c r="E25" s="5">
        <f t="shared" si="4"/>
        <v>0</v>
      </c>
      <c r="F25" s="4">
        <f t="shared" si="5"/>
        <v>0</v>
      </c>
    </row>
    <row r="26" spans="1:6" x14ac:dyDescent="0.25">
      <c r="A26" s="7" t="s">
        <v>19</v>
      </c>
      <c r="B26" s="10">
        <v>-431234.22</v>
      </c>
      <c r="C26" s="5">
        <f t="shared" si="6"/>
        <v>-1.4036024862419193E-2</v>
      </c>
      <c r="D26" s="8">
        <v>21000000</v>
      </c>
      <c r="E26" s="5">
        <f t="shared" si="4"/>
        <v>0.36136179755066455</v>
      </c>
      <c r="F26" s="4">
        <f t="shared" si="5"/>
        <v>21431234.219999999</v>
      </c>
    </row>
    <row r="27" spans="1:6" x14ac:dyDescent="0.25">
      <c r="A27" s="7" t="s">
        <v>20</v>
      </c>
      <c r="B27" s="10">
        <v>0</v>
      </c>
      <c r="C27" s="5">
        <f t="shared" si="6"/>
        <v>0</v>
      </c>
      <c r="D27" s="8">
        <v>0</v>
      </c>
      <c r="E27" s="5">
        <f t="shared" si="4"/>
        <v>0</v>
      </c>
      <c r="F27" s="4">
        <f t="shared" si="5"/>
        <v>0</v>
      </c>
    </row>
    <row r="28" spans="1:6" ht="15.75" thickBot="1" x14ac:dyDescent="0.3"/>
    <row r="29" spans="1:6" ht="15.75" thickBot="1" x14ac:dyDescent="0.3">
      <c r="A29" s="1" t="s">
        <v>24</v>
      </c>
      <c r="B29" s="9">
        <f>SUM(B11:B28)</f>
        <v>30723386.730000004</v>
      </c>
      <c r="D29" s="17">
        <f>SUM(D11:D28)</f>
        <v>58113503.259999983</v>
      </c>
      <c r="F29" s="19">
        <f>SUM(F11:F28)</f>
        <v>27390116.529999986</v>
      </c>
    </row>
  </sheetData>
  <mergeCells count="1">
    <mergeCell ref="A1:F1"/>
  </mergeCells>
  <pageMargins left="0.25" right="0.25" top="0.25" bottom="0.25" header="0.25" footer="0.25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2024-04-12T12:48:59Z</cp:lastPrinted>
  <dcterms:created xsi:type="dcterms:W3CDTF">2024-03-13T19:00:28Z</dcterms:created>
  <dcterms:modified xsi:type="dcterms:W3CDTF">2024-08-14T18:55:03Z</dcterms:modified>
</cp:coreProperties>
</file>